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935" tabRatio="790"/>
  </bookViews>
  <sheets>
    <sheet name="Strategic Budgeting" sheetId="18" r:id="rId1"/>
    <sheet name="Sheet7" sheetId="9" r:id="rId2"/>
  </sheets>
  <externalReferences>
    <externalReference r:id="rId3"/>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J29" i="18" l="1"/>
  <c r="I29" i="18"/>
  <c r="H29" i="18"/>
  <c r="L20" i="18"/>
  <c r="D20" i="18"/>
  <c r="J20" i="18"/>
  <c r="I20" i="18"/>
  <c r="H20" i="18"/>
  <c r="G20" i="18"/>
  <c r="E20" i="18"/>
  <c r="C20" i="18" l="1"/>
  <c r="D29" i="18"/>
  <c r="E29" i="18"/>
  <c r="F29" i="18"/>
  <c r="G29" i="18"/>
  <c r="K29" i="18"/>
  <c r="L29" i="18"/>
  <c r="C29" i="18"/>
  <c r="L27" i="18" l="1"/>
  <c r="K27" i="18"/>
  <c r="G27" i="18"/>
  <c r="F27" i="18"/>
  <c r="E27" i="18"/>
  <c r="D27" i="18"/>
  <c r="C27" i="18"/>
  <c r="L26" i="18"/>
  <c r="K26" i="18"/>
  <c r="G26" i="18"/>
  <c r="F26" i="18"/>
  <c r="E26" i="18"/>
  <c r="D26" i="18"/>
  <c r="C26" i="18"/>
</calcChain>
</file>

<file path=xl/sharedStrings.xml><?xml version="1.0" encoding="utf-8"?>
<sst xmlns="http://schemas.openxmlformats.org/spreadsheetml/2006/main" count="103" uniqueCount="67">
  <si>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</si>
  <si>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</si>
  <si>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</si>
  <si>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</si>
  <si>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</si>
  <si>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</si>
  <si>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</si>
  <si>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</si>
  <si>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</si>
  <si>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</si>
  <si>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</si>
  <si>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</si>
  <si>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</si>
  <si>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</si>
  <si>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</si>
  <si>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</si>
  <si>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</si>
  <si>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</si>
  <si>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</si>
  <si>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</si>
  <si>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</si>
  <si>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</si>
  <si>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</si>
  <si>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</si>
  <si>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</si>
  <si>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n/a</t>
  </si>
  <si>
    <t>Explanations from the Agency regarding Part A:</t>
  </si>
  <si>
    <t>Is funding recurring or one-time?</t>
  </si>
  <si>
    <t>Does the Agency have any restructuring recommendations</t>
  </si>
  <si>
    <t>Yes</t>
  </si>
  <si>
    <t>No</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</si>
  <si>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</si>
  <si>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</si>
  <si>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</si>
  <si>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</si>
  <si>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</si>
  <si>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</si>
  <si>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</si>
  <si>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</si>
  <si>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</si>
  <si>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</si>
  <si>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</si>
  <si>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</si>
  <si>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</si>
  <si>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</si>
  <si>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</si>
  <si>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</si>
  <si>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</si>
  <si>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</si>
  <si>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</si>
  <si>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</si>
  <si>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S.C. Transportation Infrastructure Bank</t>
  </si>
  <si>
    <t>Fees &amp; Reciepts - State Agencies</t>
  </si>
  <si>
    <t>Electric Power Equivalent</t>
  </si>
  <si>
    <t>Motor Vehicle Registration Fees</t>
  </si>
  <si>
    <t>Fees &amp; Receipts - Counties</t>
  </si>
  <si>
    <t>Loan Interest Received</t>
  </si>
  <si>
    <t xml:space="preserve">Investment Earning </t>
  </si>
  <si>
    <t>Loan Principal Received</t>
  </si>
  <si>
    <t>Misc Transfers-Other</t>
  </si>
  <si>
    <t>Misc Transfers-Out</t>
  </si>
  <si>
    <t xml:space="preserve"> Other Funds</t>
  </si>
  <si>
    <t xml:space="preserve">Recurring  </t>
  </si>
  <si>
    <t>yes</t>
  </si>
  <si>
    <t>Administration</t>
  </si>
  <si>
    <t>Transportation Infrastructure</t>
  </si>
  <si>
    <t>Employer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</si>
</sst>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6" x14ac:knownFonts="1">
    <font>
      <sz val="10"/>
      <color theme="1"/>
      <name val="Arial"/>
      <family val="2"/>
    </font>
    <font>
      <b/>
      <sz val="10"/>
      <color theme="1"/>
      <name val="Arial"/>
      <family val="2"/>
    </font>
    <font>
      <sz val="12"/>
      <color theme="1"/>
      <name val="Times New Roman"/>
      <family val="1"/>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20"/>
      <color theme="1"/>
      <name val="Calibri Light"/>
      <family val="2"/>
      <scheme val="major"/>
    </font>
    <font>
      <b/>
      <sz val="18"/>
      <color theme="1"/>
      <name val="Calibri Light"/>
      <family val="2"/>
      <scheme val="maj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1">
    <xf numFmtId="0" fontId="0" fillId="0" borderId="0" xfId="0"/>
    <xf numFmtId="0" fontId="0" fillId="0" borderId="0" xfId="0" applyAlignment="1">
      <alignment vertical="top" wrapText="1"/>
    </xf>
    <xf numFmtId="0" fontId="1" fillId="0" borderId="0" xfId="0" applyFont="1" applyAlignment="1">
      <alignment vertical="top" wrapText="1"/>
    </xf>
    <xf numFmtId="0" fontId="0" fillId="0" borderId="0" xfId="0" applyBorder="1" applyAlignment="1">
      <alignment horizontal="left" vertical="top" wrapText="1"/>
    </xf>
    <xf numFmtId="0" fontId="3"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5" fillId="0" borderId="0" xfId="0" applyFont="1" applyFill="1" applyAlignment="1">
      <alignment horizontal="left" vertical="top" wrapText="1"/>
    </xf>
    <xf numFmtId="0" fontId="5" fillId="0" borderId="0" xfId="0" applyFont="1" applyFill="1" applyBorder="1" applyAlignment="1">
      <alignment horizontal="left" vertical="top" wrapText="1"/>
    </xf>
    <xf numFmtId="0" fontId="3" fillId="0" borderId="0" xfId="0" applyFont="1" applyAlignment="1">
      <alignment horizontal="left" vertical="top" wrapText="1"/>
    </xf>
    <xf numFmtId="164" fontId="5" fillId="0" borderId="0" xfId="0" applyNumberFormat="1" applyFont="1" applyAlignment="1">
      <alignment horizontal="left" vertical="top" wrapText="1"/>
    </xf>
    <xf numFmtId="10" fontId="5" fillId="0" borderId="0" xfId="0" applyNumberFormat="1" applyFont="1" applyAlignment="1">
      <alignment horizontal="left" vertical="top" wrapText="1"/>
    </xf>
    <xf numFmtId="0" fontId="3" fillId="0" borderId="13" xfId="0" applyFont="1" applyFill="1" applyBorder="1" applyAlignment="1">
      <alignment horizontal="left" vertical="top" wrapText="1"/>
    </xf>
    <xf numFmtId="0" fontId="3" fillId="0" borderId="3" xfId="0" applyFont="1" applyFill="1" applyBorder="1" applyAlignment="1">
      <alignment horizontal="left" vertical="top" wrapText="1"/>
    </xf>
    <xf numFmtId="0" fontId="2" fillId="0" borderId="0" xfId="0" applyFont="1" applyFill="1" applyBorder="1" applyAlignment="1">
      <alignment vertical="center" wrapText="1"/>
    </xf>
    <xf numFmtId="0" fontId="5" fillId="0" borderId="3" xfId="0" applyFont="1" applyFill="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0" fillId="0" borderId="0" xfId="0" applyFill="1" applyBorder="1" applyAlignment="1">
      <alignment horizontal="left" vertical="top" wrapText="1"/>
    </xf>
    <xf numFmtId="164"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0" fontId="5" fillId="0" borderId="0" xfId="0" applyFont="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Border="1" applyAlignment="1">
      <alignment horizontal="left" vertical="top" wrapText="1"/>
    </xf>
    <xf numFmtId="164" fontId="4" fillId="0" borderId="0" xfId="0" applyNumberFormat="1" applyFont="1" applyFill="1" applyBorder="1" applyAlignment="1">
      <alignment horizontal="center" vertical="top" wrapText="1"/>
    </xf>
    <xf numFmtId="164" fontId="3" fillId="0" borderId="0" xfId="0" applyNumberFormat="1" applyFont="1" applyBorder="1"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6" fillId="0" borderId="4" xfId="0" applyFont="1" applyFill="1" applyBorder="1" applyAlignment="1">
      <alignment horizontal="left" vertical="top" wrapText="1"/>
    </xf>
    <xf numFmtId="0" fontId="0" fillId="0" borderId="0" xfId="0" applyFill="1" applyBorder="1" applyAlignment="1">
      <alignment vertical="center" wrapText="1"/>
    </xf>
    <xf numFmtId="0" fontId="5" fillId="0" borderId="12" xfId="0" applyFont="1" applyFill="1" applyBorder="1" applyAlignment="1">
      <alignment horizontal="left" vertical="top" wrapText="1"/>
    </xf>
    <xf numFmtId="0" fontId="3" fillId="0" borderId="0" xfId="0" applyFont="1" applyFill="1" applyBorder="1" applyAlignment="1">
      <alignment horizontal="center" vertical="center" wrapText="1"/>
    </xf>
    <xf numFmtId="0" fontId="5" fillId="0" borderId="14" xfId="0" applyFont="1" applyFill="1" applyBorder="1" applyAlignment="1">
      <alignment horizontal="left" vertical="top" wrapText="1"/>
    </xf>
    <xf numFmtId="164" fontId="5" fillId="0" borderId="8" xfId="0" applyNumberFormat="1" applyFont="1" applyFill="1" applyBorder="1" applyAlignment="1">
      <alignment horizontal="left" vertical="top" wrapText="1"/>
    </xf>
    <xf numFmtId="0" fontId="4" fillId="0" borderId="0" xfId="0" applyFont="1" applyFill="1" applyBorder="1" applyAlignment="1">
      <alignment horizontal="center" vertical="center" wrapText="1"/>
    </xf>
    <xf numFmtId="3" fontId="5" fillId="0" borderId="3" xfId="0" applyNumberFormat="1" applyFont="1" applyFill="1" applyBorder="1" applyAlignment="1">
      <alignment horizontal="left" vertical="top" wrapText="1"/>
    </xf>
    <xf numFmtId="0" fontId="2" fillId="0" borderId="3" xfId="0" applyFont="1" applyFill="1" applyBorder="1" applyAlignment="1">
      <alignment vertical="center" wrapText="1"/>
    </xf>
    <xf numFmtId="49" fontId="4" fillId="0" borderId="0" xfId="0" applyNumberFormat="1" applyFont="1" applyFill="1" applyBorder="1" applyAlignment="1">
      <alignment horizontal="center" vertical="center" wrapText="1"/>
    </xf>
    <xf numFmtId="49" fontId="5" fillId="0" borderId="15" xfId="0" applyNumberFormat="1" applyFont="1" applyFill="1" applyBorder="1" applyAlignment="1">
      <alignment horizontal="left" vertical="top" wrapText="1"/>
    </xf>
    <xf numFmtId="49" fontId="5" fillId="0" borderId="0" xfId="0" applyNumberFormat="1" applyFont="1" applyFill="1" applyAlignment="1">
      <alignment horizontal="left" vertical="top" wrapText="1"/>
    </xf>
    <xf numFmtId="164" fontId="5" fillId="0" borderId="0" xfId="0" applyNumberFormat="1" applyFont="1" applyFill="1" applyAlignment="1">
      <alignment horizontal="left" vertical="top" wrapText="1"/>
    </xf>
    <xf numFmtId="10" fontId="5" fillId="0" borderId="0" xfId="0" applyNumberFormat="1" applyFont="1" applyFill="1" applyAlignment="1">
      <alignment horizontal="left" vertical="top" wrapText="1"/>
    </xf>
    <xf numFmtId="0" fontId="3" fillId="0" borderId="0" xfId="0" applyFont="1" applyFill="1" applyAlignment="1">
      <alignment horizontal="left" vertical="top" wrapText="1"/>
    </xf>
    <xf numFmtId="164" fontId="3" fillId="0" borderId="0" xfId="0" applyNumberFormat="1" applyFont="1" applyFill="1" applyBorder="1" applyAlignment="1">
      <alignment horizontal="center" vertical="top" wrapText="1"/>
    </xf>
    <xf numFmtId="49" fontId="5" fillId="0" borderId="3"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0" fontId="6" fillId="0" borderId="3" xfId="0" applyFont="1" applyFill="1" applyBorder="1" applyAlignment="1">
      <alignment horizontal="left" vertical="top" wrapText="1"/>
    </xf>
    <xf numFmtId="3" fontId="5" fillId="0" borderId="4" xfId="0" applyNumberFormat="1" applyFont="1" applyFill="1" applyBorder="1" applyAlignment="1">
      <alignment horizontal="left" vertical="top" wrapText="1"/>
    </xf>
    <xf numFmtId="0" fontId="2" fillId="0" borderId="4" xfId="0" applyFont="1" applyFill="1" applyBorder="1" applyAlignment="1">
      <alignment vertical="center" wrapText="1"/>
    </xf>
    <xf numFmtId="0" fontId="9" fillId="0" borderId="0" xfId="0" applyFont="1" applyBorder="1" applyAlignment="1">
      <alignment horizontal="left" vertical="top" wrapText="1"/>
    </xf>
    <xf numFmtId="0" fontId="3" fillId="0" borderId="9" xfId="0" applyFont="1" applyBorder="1" applyAlignment="1">
      <alignment horizontal="left" vertical="top" wrapText="1"/>
    </xf>
    <xf numFmtId="0" fontId="5" fillId="0" borderId="10" xfId="0" applyFont="1" applyBorder="1" applyAlignment="1">
      <alignment horizontal="left" vertical="top" wrapText="1"/>
    </xf>
    <xf numFmtId="0" fontId="9" fillId="0" borderId="0" xfId="0" applyFont="1" applyFill="1" applyBorder="1" applyAlignment="1">
      <alignment horizontal="left" vertical="top" wrapText="1"/>
    </xf>
    <xf numFmtId="0" fontId="0" fillId="0" borderId="0" xfId="0" applyAlignment="1">
      <alignment horizontal="left" vertical="top" wrapText="1"/>
    </xf>
    <xf numFmtId="0" fontId="8" fillId="0" borderId="7" xfId="0" applyFont="1" applyFill="1" applyBorder="1" applyAlignment="1">
      <alignment horizontal="center" vertical="top" wrapText="1"/>
    </xf>
    <xf numFmtId="0" fontId="0" fillId="0" borderId="7" xfId="0" applyFill="1" applyBorder="1" applyAlignment="1">
      <alignment horizontal="center" wrapText="1"/>
    </xf>
    <xf numFmtId="0" fontId="12" fillId="0" borderId="0" xfId="0" applyFont="1" applyBorder="1" applyAlignment="1">
      <alignment horizontal="left" vertical="top" wrapText="1"/>
    </xf>
    <xf numFmtId="0" fontId="6" fillId="0" borderId="3" xfId="0" applyFont="1" applyBorder="1" applyAlignment="1">
      <alignment horizontal="left" vertical="top" wrapText="1"/>
    </xf>
    <xf numFmtId="0" fontId="0" fillId="0" borderId="3" xfId="0" applyBorder="1" applyAlignment="1">
      <alignment horizontal="left" vertical="top" wrapText="1"/>
    </xf>
    <xf numFmtId="0" fontId="8" fillId="0" borderId="7" xfId="0" applyFont="1" applyFill="1" applyBorder="1" applyAlignment="1">
      <alignment horizontal="center" vertical="center" wrapText="1"/>
    </xf>
    <xf numFmtId="0" fontId="0" fillId="0" borderId="7" xfId="0" applyFill="1" applyBorder="1" applyAlignment="1">
      <alignment vertical="center" wrapText="1"/>
    </xf>
    <xf numFmtId="0" fontId="6"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5" fillId="0" borderId="3" xfId="0" applyFont="1" applyFill="1" applyBorder="1" applyAlignment="1">
      <alignment horizontal="left" vertical="top" wrapText="1"/>
    </xf>
    <xf numFmtId="15" fontId="5" fillId="0" borderId="3" xfId="0" applyNumberFormat="1"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12" xfId="0" applyFont="1" applyFill="1" applyBorder="1" applyAlignment="1">
      <alignment horizontal="center" vertical="top" wrapText="1"/>
    </xf>
    <xf numFmtId="3" fontId="5" fillId="0" borderId="3" xfId="0" applyNumberFormat="1" applyFont="1" applyFill="1" applyBorder="1" applyAlignment="1">
      <alignment horizontal="center" vertical="top" wrapText="1"/>
    </xf>
    <xf numFmtId="0" fontId="5" fillId="0" borderId="3" xfId="0" applyFont="1" applyFill="1" applyBorder="1" applyAlignment="1">
      <alignment horizontal="center" vertical="top" wrapText="1"/>
    </xf>
    <xf numFmtId="0" fontId="2" fillId="0" borderId="3" xfId="0" applyFont="1" applyFill="1" applyBorder="1" applyAlignment="1">
      <alignment horizontal="center" vertical="center" wrapText="1"/>
    </xf>
    <xf numFmtId="49" fontId="5" fillId="0" borderId="12" xfId="0" applyNumberFormat="1" applyFont="1" applyFill="1" applyBorder="1" applyAlignment="1">
      <alignment horizontal="center" vertical="top" wrapText="1"/>
    </xf>
    <xf numFmtId="49" fontId="2" fillId="0" borderId="12"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164" fontId="3" fillId="2" borderId="6" xfId="0" applyNumberFormat="1" applyFont="1" applyFill="1" applyBorder="1" applyAlignment="1">
      <alignment horizontal="left" vertical="top" wrapText="1"/>
    </xf>
    <xf numFmtId="164" fontId="5" fillId="2" borderId="8" xfId="0" applyNumberFormat="1" applyFont="1" applyFill="1" applyBorder="1" applyAlignment="1">
      <alignment horizontal="left" vertical="top" wrapText="1"/>
    </xf>
    <xf numFmtId="164" fontId="3" fillId="2" borderId="10" xfId="0" applyNumberFormat="1" applyFont="1" applyFill="1" applyBorder="1" applyAlignment="1">
      <alignment horizontal="center" vertical="top" wrapText="1"/>
    </xf>
    <xf numFmtId="49" fontId="5" fillId="2" borderId="17" xfId="0" applyNumberFormat="1" applyFont="1" applyFill="1" applyBorder="1" applyAlignment="1">
      <alignment horizontal="center" vertical="top" wrapText="1"/>
    </xf>
    <xf numFmtId="164" fontId="3" fillId="2" borderId="6" xfId="0" applyNumberFormat="1" applyFont="1" applyFill="1" applyBorder="1" applyAlignment="1">
      <alignment horizontal="center" vertical="top" wrapText="1"/>
    </xf>
    <xf numFmtId="164" fontId="5" fillId="2" borderId="8" xfId="0" applyNumberFormat="1" applyFont="1" applyFill="1" applyBorder="1" applyAlignment="1">
      <alignment horizontal="center" vertical="top" wrapText="1"/>
    </xf>
    <xf numFmtId="164" fontId="3" fillId="2" borderId="3" xfId="0"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49" fontId="5" fillId="2" borderId="3" xfId="0" applyNumberFormat="1" applyFont="1" applyFill="1" applyBorder="1" applyAlignment="1">
      <alignment horizontal="center" vertical="top" wrapText="1"/>
    </xf>
    <xf numFmtId="49" fontId="5" fillId="2" borderId="4" xfId="0" applyNumberFormat="1" applyFont="1" applyFill="1" applyBorder="1" applyAlignment="1">
      <alignment horizontal="center" vertical="top" wrapText="1"/>
    </xf>
    <xf numFmtId="164" fontId="6" fillId="2" borderId="3" xfId="0" applyNumberFormat="1" applyFont="1" applyFill="1" applyBorder="1" applyAlignment="1">
      <alignment horizontal="center" vertical="top" wrapText="1"/>
    </xf>
    <xf numFmtId="49" fontId="5" fillId="0" borderId="3" xfId="0" applyNumberFormat="1" applyFont="1" applyFill="1" applyBorder="1" applyAlignment="1">
      <alignment horizontal="center" vertical="top" wrapText="1"/>
    </xf>
    <xf numFmtId="49" fontId="5" fillId="0" borderId="4" xfId="0" applyNumberFormat="1" applyFont="1" applyFill="1" applyBorder="1" applyAlignment="1">
      <alignment horizontal="center" vertical="top" wrapText="1"/>
    </xf>
    <xf numFmtId="164" fontId="5" fillId="2" borderId="4" xfId="0" applyNumberFormat="1" applyFont="1" applyFill="1" applyBorder="1" applyAlignment="1">
      <alignment horizontal="center" vertical="top" wrapText="1"/>
    </xf>
    <xf numFmtId="0" fontId="3" fillId="2" borderId="16" xfId="0" applyFont="1" applyFill="1" applyBorder="1" applyAlignment="1">
      <alignment horizontal="left" vertical="top" wrapText="1"/>
    </xf>
    <xf numFmtId="0" fontId="7" fillId="2" borderId="6"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6" xfId="0" applyFont="1" applyFill="1" applyBorder="1" applyAlignment="1">
      <alignment horizontal="left" vertical="top" wrapText="1"/>
    </xf>
    <xf numFmtId="0" fontId="7"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0" fontId="2" fillId="2" borderId="6" xfId="0" applyFont="1" applyFill="1" applyBorder="1" applyAlignment="1">
      <alignment vertical="center" wrapText="1"/>
    </xf>
    <xf numFmtId="0" fontId="5" fillId="2" borderId="5" xfId="0" applyFont="1" applyFill="1" applyBorder="1" applyAlignment="1">
      <alignment horizontal="left" vertical="top" wrapText="1"/>
    </xf>
    <xf numFmtId="164" fontId="5" fillId="0" borderId="11" xfId="0" applyNumberFormat="1" applyFont="1" applyFill="1" applyBorder="1" applyAlignment="1">
      <alignment horizontal="center" vertical="top" wrapText="1"/>
    </xf>
    <xf numFmtId="0" fontId="3" fillId="0" borderId="4" xfId="0" applyFont="1" applyFill="1" applyBorder="1" applyAlignment="1">
      <alignment horizontal="left" vertical="top" wrapText="1"/>
    </xf>
    <xf numFmtId="164" fontId="3" fillId="2" borderId="4" xfId="0" applyNumberFormat="1" applyFont="1" applyFill="1" applyBorder="1" applyAlignment="1">
      <alignment horizontal="center" vertical="top" wrapText="1"/>
    </xf>
    <xf numFmtId="164" fontId="5" fillId="0" borderId="4" xfId="0" applyNumberFormat="1" applyFont="1" applyFill="1" applyBorder="1" applyAlignment="1">
      <alignment horizontal="center" vertical="top" wrapText="1"/>
    </xf>
    <xf numFmtId="10" fontId="5" fillId="0" borderId="4" xfId="0" applyNumberFormat="1" applyFont="1" applyFill="1" applyBorder="1" applyAlignment="1">
      <alignment horizontal="center" vertical="top" wrapText="1"/>
    </xf>
    <xf numFmtId="0" fontId="5" fillId="2" borderId="6" xfId="0" applyFont="1" applyFill="1" applyBorder="1" applyAlignment="1">
      <alignment horizontal="center" vertical="top"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2" borderId="18" xfId="0" applyFont="1" applyFill="1" applyBorder="1" applyAlignment="1">
      <alignment horizontal="center" vertical="top" wrapText="1"/>
    </xf>
    <xf numFmtId="0" fontId="7" fillId="2" borderId="18" xfId="0" applyFont="1" applyFill="1" applyBorder="1" applyAlignment="1">
      <alignment horizontal="left" vertical="top" wrapText="1"/>
    </xf>
    <xf numFmtId="0" fontId="5" fillId="2" borderId="19"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edtb\AppData\Local\Microsoft\Windows\Temporary%20Internet%20Files\Content.Outlook\B41KLHT4\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1"/>
  <sheetViews>
    <sheetView tabSelected="1" zoomScale="75" zoomScaleNormal="75" workbookViewId="0">
      <selection activeCell="E3" sqref="E3"/>
    </sheetView>
  </sheetViews>
  <sheetFormatPr defaultColWidth="9.140625" defaultRowHeight="15.75" x14ac:dyDescent="0.2"/>
  <cols>
    <col min="1" max="1" width="23.85546875" style="20" customWidth="1"/>
    <col min="2" max="2" width="58.85546875" style="20" customWidth="1"/>
    <col min="3" max="3" width="20.85546875" style="9" customWidth="1"/>
    <col min="4" max="4" width="23" style="9" bestFit="1" customWidth="1"/>
    <col min="5" max="5" width="25.42578125" style="9" bestFit="1" customWidth="1"/>
    <col min="6" max="6" width="23.140625" style="9" customWidth="1"/>
    <col min="7" max="7" width="22.5703125" style="9" customWidth="1"/>
    <col min="8" max="8" width="28.28515625" style="9" customWidth="1"/>
    <col min="9" max="9" width="20.28515625" style="9" bestFit="1" customWidth="1"/>
    <col min="10" max="10" width="22.5703125" style="9" customWidth="1"/>
    <col min="11" max="12" width="24.5703125" style="10" customWidth="1"/>
    <col min="13" max="13" width="64.5703125" style="20" bestFit="1" customWidth="1"/>
    <col min="14" max="18" width="9" style="20" bestFit="1" customWidth="1"/>
    <col min="19" max="19" width="6.140625" style="20" bestFit="1" customWidth="1"/>
    <col min="20" max="16384" width="9.140625" style="20"/>
  </cols>
  <sheetData>
    <row r="1" spans="1:12" s="23" customFormat="1" x14ac:dyDescent="0.2">
      <c r="A1" s="53" t="s">
        <v>1</v>
      </c>
      <c r="B1" s="54"/>
      <c r="C1" s="66" t="s">
        <v>51</v>
      </c>
      <c r="D1" s="65"/>
      <c r="E1" s="17"/>
      <c r="H1" s="29"/>
      <c r="I1" s="29"/>
      <c r="J1" s="29"/>
    </row>
    <row r="2" spans="1:12" s="23" customFormat="1" x14ac:dyDescent="0.2">
      <c r="A2" s="53" t="s">
        <v>2</v>
      </c>
      <c r="B2" s="54"/>
      <c r="C2" s="67">
        <v>42381</v>
      </c>
      <c r="D2" s="65"/>
      <c r="E2" s="17"/>
      <c r="H2" s="29"/>
      <c r="I2" s="29"/>
      <c r="J2" s="29"/>
    </row>
    <row r="3" spans="1:12" s="23" customFormat="1" x14ac:dyDescent="0.2">
      <c r="A3" s="53" t="s">
        <v>3</v>
      </c>
      <c r="B3" s="54"/>
      <c r="C3" s="66" t="s">
        <v>31</v>
      </c>
      <c r="D3" s="65"/>
      <c r="E3" s="17"/>
      <c r="H3" s="29"/>
      <c r="I3" s="29"/>
      <c r="J3" s="29"/>
    </row>
    <row r="4" spans="1:12" s="24" customFormat="1" ht="9" customHeight="1" x14ac:dyDescent="0.2">
      <c r="A4" s="16"/>
      <c r="B4" s="25"/>
      <c r="C4" s="7"/>
      <c r="D4" s="17"/>
      <c r="E4" s="17"/>
      <c r="H4" s="29"/>
      <c r="I4" s="29"/>
      <c r="J4" s="29"/>
    </row>
    <row r="5" spans="1:12" s="24" customFormat="1" ht="37.5" customHeight="1" x14ac:dyDescent="0.2">
      <c r="A5" s="52" t="s">
        <v>49</v>
      </c>
      <c r="B5" s="56"/>
      <c r="C5" s="56"/>
      <c r="D5" s="56"/>
      <c r="E5" s="56"/>
      <c r="F5" s="56"/>
      <c r="G5" s="56"/>
      <c r="H5" s="56"/>
      <c r="I5" s="56"/>
      <c r="J5" s="56"/>
      <c r="K5" s="56"/>
      <c r="L5" s="56"/>
    </row>
    <row r="6" spans="1:12" s="6" customFormat="1" ht="6.75" customHeight="1" x14ac:dyDescent="0.2">
      <c r="A6" s="4"/>
      <c r="B6" s="5"/>
      <c r="C6" s="26"/>
      <c r="D6" s="5"/>
      <c r="E6" s="5"/>
      <c r="F6" s="5"/>
      <c r="G6" s="5"/>
      <c r="H6" s="5"/>
      <c r="I6" s="5"/>
      <c r="J6" s="5"/>
      <c r="K6" s="5"/>
      <c r="L6" s="5"/>
    </row>
    <row r="7" spans="1:12" ht="93" customHeight="1" x14ac:dyDescent="0.2">
      <c r="A7" s="55" t="s">
        <v>47</v>
      </c>
      <c r="B7" s="59"/>
      <c r="C7" s="59"/>
      <c r="D7" s="59"/>
      <c r="E7" s="59"/>
      <c r="F7" s="59"/>
      <c r="G7" s="59"/>
      <c r="H7" s="59"/>
      <c r="I7" s="59"/>
      <c r="J7" s="59"/>
      <c r="K7" s="59"/>
      <c r="L7" s="59"/>
    </row>
    <row r="8" spans="1:12" ht="109.35" customHeight="1" x14ac:dyDescent="0.2">
      <c r="A8" s="55" t="s">
        <v>50</v>
      </c>
      <c r="B8" s="59"/>
      <c r="C8" s="59"/>
      <c r="D8" s="59"/>
      <c r="E8" s="59"/>
      <c r="F8" s="59"/>
      <c r="G8" s="59"/>
      <c r="H8" s="59"/>
      <c r="I8" s="59"/>
      <c r="J8" s="59"/>
      <c r="K8" s="59"/>
      <c r="L8" s="59"/>
    </row>
    <row r="10" spans="1:12" x14ac:dyDescent="0.2">
      <c r="A10" s="8"/>
      <c r="B10" s="15" t="s">
        <v>26</v>
      </c>
      <c r="C10" s="27"/>
      <c r="D10" s="60" t="s">
        <v>14</v>
      </c>
      <c r="E10" s="61"/>
      <c r="F10" s="61"/>
      <c r="G10" s="61"/>
      <c r="H10" s="61"/>
      <c r="I10" s="61"/>
      <c r="J10" s="61"/>
      <c r="K10" s="61"/>
      <c r="L10" s="61"/>
    </row>
    <row r="11" spans="1:12" x14ac:dyDescent="0.2">
      <c r="B11" s="7"/>
      <c r="C11" s="18"/>
      <c r="D11" s="3"/>
      <c r="E11" s="3"/>
      <c r="F11" s="3"/>
      <c r="G11" s="3"/>
      <c r="H11" s="30"/>
      <c r="I11" s="30"/>
      <c r="J11" s="30"/>
      <c r="K11" s="3"/>
      <c r="L11" s="3"/>
    </row>
    <row r="12" spans="1:12" s="6" customFormat="1" ht="47.45" customHeight="1" x14ac:dyDescent="0.2">
      <c r="A12" s="62" t="s">
        <v>48</v>
      </c>
      <c r="B12" s="14" t="s">
        <v>23</v>
      </c>
      <c r="C12" s="76" t="s">
        <v>0</v>
      </c>
      <c r="D12" s="68" t="s">
        <v>52</v>
      </c>
      <c r="E12" s="68" t="s">
        <v>53</v>
      </c>
      <c r="F12" s="68" t="s">
        <v>54</v>
      </c>
      <c r="G12" s="68" t="s">
        <v>55</v>
      </c>
      <c r="H12" s="68" t="s">
        <v>56</v>
      </c>
      <c r="I12" s="68" t="s">
        <v>57</v>
      </c>
      <c r="J12" s="68" t="s">
        <v>58</v>
      </c>
      <c r="K12" s="68" t="s">
        <v>59</v>
      </c>
      <c r="L12" s="68" t="s">
        <v>60</v>
      </c>
    </row>
    <row r="13" spans="1:12" s="6" customFormat="1" ht="37.35" customHeight="1" x14ac:dyDescent="0.2">
      <c r="A13" s="63"/>
      <c r="B13" s="21" t="s">
        <v>39</v>
      </c>
      <c r="C13" s="76" t="s">
        <v>0</v>
      </c>
      <c r="D13" s="68" t="s">
        <v>61</v>
      </c>
      <c r="E13" s="68" t="s">
        <v>61</v>
      </c>
      <c r="F13" s="68" t="s">
        <v>61</v>
      </c>
      <c r="G13" s="68" t="s">
        <v>61</v>
      </c>
      <c r="H13" s="68" t="s">
        <v>61</v>
      </c>
      <c r="I13" s="68" t="s">
        <v>61</v>
      </c>
      <c r="J13" s="68" t="s">
        <v>61</v>
      </c>
      <c r="K13" s="68" t="s">
        <v>61</v>
      </c>
      <c r="L13" s="68" t="s">
        <v>61</v>
      </c>
    </row>
    <row r="14" spans="1:12" s="6" customFormat="1" ht="34.5" customHeight="1" thickBot="1" x14ac:dyDescent="0.25">
      <c r="A14" s="32"/>
      <c r="B14" s="33" t="s">
        <v>27</v>
      </c>
      <c r="C14" s="76" t="s">
        <v>0</v>
      </c>
      <c r="D14" s="69" t="s">
        <v>62</v>
      </c>
      <c r="E14" s="69" t="s">
        <v>62</v>
      </c>
      <c r="F14" s="69" t="s">
        <v>62</v>
      </c>
      <c r="G14" s="69" t="s">
        <v>62</v>
      </c>
      <c r="H14" s="69" t="s">
        <v>62</v>
      </c>
      <c r="I14" s="69" t="s">
        <v>62</v>
      </c>
      <c r="J14" s="69" t="s">
        <v>62</v>
      </c>
      <c r="K14" s="69" t="s">
        <v>62</v>
      </c>
      <c r="L14" s="69" t="s">
        <v>62</v>
      </c>
    </row>
    <row r="15" spans="1:12" s="6" customFormat="1" ht="16.5" thickBot="1" x14ac:dyDescent="0.25">
      <c r="A15" s="7"/>
      <c r="B15" s="91" t="s">
        <v>15</v>
      </c>
      <c r="C15" s="77"/>
      <c r="D15" s="94"/>
      <c r="E15" s="94"/>
      <c r="F15" s="94"/>
      <c r="G15" s="94"/>
      <c r="H15" s="95"/>
      <c r="I15" s="95"/>
      <c r="J15" s="95"/>
      <c r="K15" s="95"/>
      <c r="L15" s="109"/>
    </row>
    <row r="16" spans="1:12" s="6" customFormat="1" x14ac:dyDescent="0.2">
      <c r="A16" s="34"/>
      <c r="B16" s="35" t="s">
        <v>40</v>
      </c>
      <c r="C16" s="78"/>
      <c r="D16" s="36"/>
      <c r="E16" s="36"/>
      <c r="F16" s="36"/>
      <c r="G16" s="36"/>
      <c r="H16" s="36"/>
      <c r="I16" s="36"/>
      <c r="J16" s="36"/>
      <c r="K16" s="36"/>
      <c r="L16" s="36"/>
    </row>
    <row r="17" spans="1:21" s="6" customFormat="1" ht="36" customHeight="1" x14ac:dyDescent="0.2">
      <c r="A17" s="37"/>
      <c r="B17" s="11" t="s">
        <v>43</v>
      </c>
      <c r="C17" s="79">
        <v>26624987</v>
      </c>
      <c r="D17" s="70"/>
      <c r="E17" s="71"/>
      <c r="F17" s="71"/>
      <c r="G17" s="72"/>
      <c r="H17" s="72"/>
      <c r="I17" s="72"/>
      <c r="J17" s="72"/>
      <c r="K17" s="71"/>
      <c r="L17" s="71"/>
    </row>
    <row r="18" spans="1:21" s="42" customFormat="1" ht="56.25" customHeight="1" thickBot="1" x14ac:dyDescent="0.25">
      <c r="A18" s="40"/>
      <c r="B18" s="41" t="s">
        <v>21</v>
      </c>
      <c r="C18" s="80" t="s">
        <v>41</v>
      </c>
      <c r="D18" s="73"/>
      <c r="E18" s="73"/>
      <c r="F18" s="73"/>
      <c r="G18" s="74"/>
      <c r="H18" s="74"/>
      <c r="I18" s="74"/>
      <c r="J18" s="74"/>
      <c r="K18" s="73"/>
      <c r="L18" s="73"/>
    </row>
    <row r="19" spans="1:21" s="6" customFormat="1" ht="18" customHeight="1" thickBot="1" x14ac:dyDescent="0.25">
      <c r="A19" s="37"/>
      <c r="B19" s="91" t="s">
        <v>32</v>
      </c>
      <c r="C19" s="81"/>
      <c r="D19" s="92"/>
      <c r="E19" s="92"/>
      <c r="F19" s="92"/>
      <c r="G19" s="92"/>
      <c r="H19" s="93"/>
      <c r="I19" s="93"/>
      <c r="J19" s="93"/>
      <c r="K19" s="93"/>
      <c r="L19" s="93"/>
    </row>
    <row r="20" spans="1:21" s="6" customFormat="1" ht="24.75" customHeight="1" thickBot="1" x14ac:dyDescent="0.25">
      <c r="A20" s="37"/>
      <c r="B20" s="35" t="s">
        <v>22</v>
      </c>
      <c r="C20" s="82">
        <f>SUM(D20:L20)</f>
        <v>228828289</v>
      </c>
      <c r="D20" s="99">
        <f>50000000+52400364</f>
        <v>102400364</v>
      </c>
      <c r="E20" s="99">
        <f>4162478</f>
        <v>4162478</v>
      </c>
      <c r="F20" s="99">
        <v>108796314</v>
      </c>
      <c r="G20" s="99">
        <f>40419724</f>
        <v>40419724</v>
      </c>
      <c r="H20" s="99">
        <f>3062723</f>
        <v>3062723</v>
      </c>
      <c r="I20" s="99">
        <f>400000+800000</f>
        <v>1200000</v>
      </c>
      <c r="J20" s="99">
        <f>1917029</f>
        <v>1917029</v>
      </c>
      <c r="K20" s="99">
        <v>177081283</v>
      </c>
      <c r="L20" s="99">
        <f>-(108796314+36600000+64815312)</f>
        <v>-210211626</v>
      </c>
    </row>
    <row r="21" spans="1:21" s="6" customFormat="1" ht="16.5" thickBot="1" x14ac:dyDescent="0.25">
      <c r="A21" s="7"/>
      <c r="B21" s="91" t="s">
        <v>24</v>
      </c>
      <c r="C21" s="81"/>
      <c r="D21" s="104"/>
      <c r="E21" s="104"/>
      <c r="F21" s="104"/>
      <c r="G21" s="105"/>
      <c r="H21" s="106"/>
      <c r="I21" s="106"/>
      <c r="J21" s="106"/>
      <c r="K21" s="107"/>
      <c r="L21" s="108"/>
    </row>
    <row r="22" spans="1:21" s="6" customFormat="1" ht="69" customHeight="1" x14ac:dyDescent="0.2">
      <c r="A22" s="7"/>
      <c r="B22" s="100" t="s">
        <v>33</v>
      </c>
      <c r="C22" s="101">
        <v>255453276</v>
      </c>
      <c r="D22" s="102"/>
      <c r="E22" s="102"/>
      <c r="F22" s="102"/>
      <c r="G22" s="102"/>
      <c r="H22" s="102"/>
      <c r="I22" s="102"/>
      <c r="J22" s="102"/>
      <c r="K22" s="103"/>
      <c r="L22" s="103"/>
    </row>
    <row r="23" spans="1:21" s="6" customFormat="1" x14ac:dyDescent="0.2">
      <c r="A23" s="34"/>
      <c r="B23" s="7"/>
      <c r="C23" s="18"/>
      <c r="D23" s="7"/>
      <c r="E23" s="7"/>
      <c r="F23" s="7"/>
      <c r="G23" s="13"/>
      <c r="H23" s="13"/>
      <c r="I23" s="13"/>
      <c r="J23" s="13"/>
      <c r="K23" s="7"/>
      <c r="L23" s="7"/>
    </row>
    <row r="24" spans="1:21" s="6" customFormat="1" x14ac:dyDescent="0.2">
      <c r="A24" s="45"/>
      <c r="B24" s="4" t="s">
        <v>37</v>
      </c>
      <c r="C24" s="46"/>
      <c r="D24" s="64" t="s">
        <v>14</v>
      </c>
      <c r="E24" s="65"/>
      <c r="F24" s="65"/>
      <c r="G24" s="65"/>
      <c r="H24" s="65"/>
      <c r="I24" s="65"/>
      <c r="J24" s="65"/>
      <c r="K24" s="65"/>
      <c r="L24" s="65"/>
    </row>
    <row r="25" spans="1:21" s="6" customFormat="1" x14ac:dyDescent="0.2">
      <c r="A25" s="34"/>
      <c r="B25" s="7"/>
      <c r="C25" s="18"/>
      <c r="D25" s="7"/>
      <c r="E25" s="7"/>
      <c r="F25" s="7"/>
      <c r="G25" s="13"/>
      <c r="H25" s="13"/>
      <c r="I25" s="13"/>
      <c r="J25" s="13"/>
      <c r="K25" s="7"/>
      <c r="L25" s="7"/>
    </row>
    <row r="26" spans="1:21" s="6" customFormat="1" ht="80.45" customHeight="1" x14ac:dyDescent="0.2">
      <c r="A26" s="57" t="s">
        <v>36</v>
      </c>
      <c r="B26" s="14" t="s">
        <v>44</v>
      </c>
      <c r="C26" s="84" t="str">
        <f>C12</f>
        <v>Totals</v>
      </c>
      <c r="D26" s="71" t="str">
        <f>D12</f>
        <v>Fees &amp; Reciepts - State Agencies</v>
      </c>
      <c r="E26" s="71" t="str">
        <f t="shared" ref="E26:L26" si="0">E12</f>
        <v>Electric Power Equivalent</v>
      </c>
      <c r="F26" s="71" t="str">
        <f t="shared" si="0"/>
        <v>Motor Vehicle Registration Fees</v>
      </c>
      <c r="G26" s="71" t="str">
        <f t="shared" si="0"/>
        <v>Fees &amp; Receipts - Counties</v>
      </c>
      <c r="H26" s="68" t="s">
        <v>56</v>
      </c>
      <c r="I26" s="68" t="s">
        <v>57</v>
      </c>
      <c r="J26" s="68" t="s">
        <v>58</v>
      </c>
      <c r="K26" s="71" t="str">
        <f t="shared" si="0"/>
        <v>Misc Transfers-Other</v>
      </c>
      <c r="L26" s="71" t="str">
        <f t="shared" si="0"/>
        <v>Misc Transfers-Out</v>
      </c>
      <c r="M26" s="7"/>
      <c r="N26" s="7"/>
      <c r="O26" s="7"/>
      <c r="P26" s="7"/>
      <c r="Q26" s="7"/>
      <c r="R26" s="7"/>
      <c r="S26" s="7"/>
      <c r="T26" s="7"/>
      <c r="U26" s="7"/>
    </row>
    <row r="27" spans="1:21" s="6" customFormat="1" ht="68.45" customHeight="1" x14ac:dyDescent="0.2">
      <c r="A27" s="58"/>
      <c r="B27" s="21" t="s">
        <v>45</v>
      </c>
      <c r="C27" s="84" t="str">
        <f t="shared" ref="C27:L27" si="1">C13</f>
        <v>Totals</v>
      </c>
      <c r="D27" s="71" t="str">
        <f t="shared" si="1"/>
        <v xml:space="preserve"> Other Funds</v>
      </c>
      <c r="E27" s="71" t="str">
        <f t="shared" si="1"/>
        <v xml:space="preserve"> Other Funds</v>
      </c>
      <c r="F27" s="71" t="str">
        <f t="shared" si="1"/>
        <v xml:space="preserve"> Other Funds</v>
      </c>
      <c r="G27" s="71" t="str">
        <f t="shared" si="1"/>
        <v xml:space="preserve"> Other Funds</v>
      </c>
      <c r="H27" s="68" t="s">
        <v>61</v>
      </c>
      <c r="I27" s="68" t="s">
        <v>61</v>
      </c>
      <c r="J27" s="68" t="s">
        <v>61</v>
      </c>
      <c r="K27" s="71" t="str">
        <f t="shared" si="1"/>
        <v xml:space="preserve"> Other Funds</v>
      </c>
      <c r="L27" s="71" t="str">
        <f t="shared" si="1"/>
        <v xml:space="preserve"> Other Funds</v>
      </c>
      <c r="M27" s="7"/>
      <c r="N27" s="7"/>
      <c r="O27" s="7"/>
      <c r="P27" s="7"/>
      <c r="Q27" s="7"/>
      <c r="R27" s="7"/>
      <c r="S27" s="7"/>
      <c r="T27" s="7"/>
      <c r="U27" s="7"/>
    </row>
    <row r="28" spans="1:21" s="42" customFormat="1" ht="31.5" x14ac:dyDescent="0.2">
      <c r="A28" s="40"/>
      <c r="B28" s="47" t="s">
        <v>34</v>
      </c>
      <c r="C28" s="85" t="s">
        <v>25</v>
      </c>
      <c r="D28" s="88"/>
      <c r="E28" s="88"/>
      <c r="F28" s="88"/>
      <c r="G28" s="88"/>
      <c r="H28" s="88"/>
      <c r="I28" s="88"/>
      <c r="J28" s="88"/>
      <c r="K28" s="88"/>
      <c r="L28" s="88"/>
      <c r="M28" s="19"/>
      <c r="N28" s="19"/>
      <c r="O28" s="19"/>
      <c r="P28" s="19"/>
      <c r="Q28" s="19"/>
      <c r="R28" s="19"/>
      <c r="S28" s="19"/>
      <c r="T28" s="19"/>
      <c r="U28" s="19"/>
    </row>
    <row r="29" spans="1:21" s="6" customFormat="1" ht="53.25" customHeight="1" x14ac:dyDescent="0.2">
      <c r="A29" s="37"/>
      <c r="B29" s="12" t="s">
        <v>46</v>
      </c>
      <c r="C29" s="84">
        <f>C22</f>
        <v>255453276</v>
      </c>
      <c r="D29" s="75">
        <f>D20</f>
        <v>102400364</v>
      </c>
      <c r="E29" s="75">
        <f>E20</f>
        <v>4162478</v>
      </c>
      <c r="F29" s="75">
        <f>F20</f>
        <v>108796314</v>
      </c>
      <c r="G29" s="75">
        <f>G20</f>
        <v>40419724</v>
      </c>
      <c r="H29" s="75">
        <f>3062723</f>
        <v>3062723</v>
      </c>
      <c r="I29" s="75">
        <f>400000+800000</f>
        <v>1200000</v>
      </c>
      <c r="J29" s="75">
        <f>1917029</f>
        <v>1917029</v>
      </c>
      <c r="K29" s="75">
        <f>K20</f>
        <v>177081283</v>
      </c>
      <c r="L29" s="75">
        <f>L20</f>
        <v>-210211626</v>
      </c>
      <c r="M29" s="7"/>
      <c r="N29" s="7"/>
      <c r="O29" s="7"/>
      <c r="P29" s="7"/>
      <c r="Q29" s="7"/>
      <c r="R29" s="7"/>
      <c r="S29" s="7"/>
      <c r="T29" s="7"/>
      <c r="U29" s="7"/>
    </row>
    <row r="30" spans="1:21" s="42" customFormat="1" ht="52.5" customHeight="1" thickBot="1" x14ac:dyDescent="0.25">
      <c r="A30" s="19"/>
      <c r="B30" s="48" t="s">
        <v>13</v>
      </c>
      <c r="C30" s="86" t="s">
        <v>25</v>
      </c>
      <c r="D30" s="89" t="s">
        <v>63</v>
      </c>
      <c r="E30" s="89" t="s">
        <v>63</v>
      </c>
      <c r="F30" s="89" t="s">
        <v>63</v>
      </c>
      <c r="G30" s="89" t="s">
        <v>63</v>
      </c>
      <c r="H30" s="89" t="s">
        <v>63</v>
      </c>
      <c r="I30" s="89" t="s">
        <v>63</v>
      </c>
      <c r="J30" s="89" t="s">
        <v>63</v>
      </c>
      <c r="K30" s="89" t="s">
        <v>63</v>
      </c>
      <c r="L30" s="89" t="s">
        <v>63</v>
      </c>
    </row>
    <row r="31" spans="1:21" s="6" customFormat="1" ht="16.5" thickBot="1" x14ac:dyDescent="0.25">
      <c r="A31" s="7"/>
      <c r="B31" s="91" t="s">
        <v>35</v>
      </c>
      <c r="C31" s="81"/>
      <c r="D31" s="96"/>
      <c r="E31" s="96"/>
      <c r="F31" s="96"/>
      <c r="G31" s="97"/>
      <c r="H31" s="97"/>
      <c r="I31" s="97"/>
      <c r="J31" s="97"/>
      <c r="K31" s="98"/>
      <c r="L31" s="110"/>
    </row>
    <row r="32" spans="1:21" s="6" customFormat="1" ht="24.6" customHeight="1" x14ac:dyDescent="0.2">
      <c r="A32" s="7"/>
      <c r="B32" s="49" t="s">
        <v>65</v>
      </c>
      <c r="C32" s="90">
        <v>255000000</v>
      </c>
      <c r="D32" s="50"/>
      <c r="E32" s="22"/>
      <c r="F32" s="22"/>
      <c r="G32" s="51"/>
      <c r="H32" s="51"/>
      <c r="I32" s="51"/>
      <c r="J32" s="51"/>
      <c r="K32" s="22"/>
      <c r="L32" s="22"/>
    </row>
    <row r="33" spans="1:12" s="6" customFormat="1" ht="21.75" customHeight="1" x14ac:dyDescent="0.2">
      <c r="A33" s="7"/>
      <c r="B33" s="31" t="s">
        <v>64</v>
      </c>
      <c r="C33" s="84">
        <v>225276</v>
      </c>
      <c r="D33" s="38"/>
      <c r="E33" s="14"/>
      <c r="F33" s="14"/>
      <c r="G33" s="39"/>
      <c r="H33" s="39"/>
      <c r="I33" s="39"/>
      <c r="J33" s="39"/>
      <c r="K33" s="14"/>
      <c r="L33" s="14"/>
    </row>
    <row r="34" spans="1:12" s="6" customFormat="1" ht="21.75" customHeight="1" x14ac:dyDescent="0.2">
      <c r="A34" s="7"/>
      <c r="B34" s="49" t="s">
        <v>66</v>
      </c>
      <c r="C34" s="84">
        <v>58000</v>
      </c>
      <c r="D34" s="38"/>
      <c r="E34" s="14"/>
      <c r="F34" s="14"/>
      <c r="G34" s="39"/>
      <c r="H34" s="39"/>
      <c r="I34" s="39"/>
      <c r="J34" s="39"/>
      <c r="K34" s="14"/>
      <c r="L34" s="14"/>
    </row>
    <row r="35" spans="1:12" s="6" customFormat="1" ht="25.5" customHeight="1" x14ac:dyDescent="0.2">
      <c r="A35" s="7"/>
      <c r="B35" s="49"/>
      <c r="C35" s="87"/>
      <c r="D35" s="14"/>
      <c r="E35" s="14"/>
      <c r="F35" s="14"/>
      <c r="G35" s="39"/>
      <c r="H35" s="39"/>
      <c r="I35" s="39"/>
      <c r="J35" s="39"/>
      <c r="K35" s="14"/>
      <c r="L35" s="14"/>
    </row>
    <row r="36" spans="1:12" s="6" customFormat="1" ht="22.5" customHeight="1" x14ac:dyDescent="0.2">
      <c r="A36" s="7"/>
      <c r="B36" s="49"/>
      <c r="C36" s="87"/>
      <c r="D36" s="14"/>
      <c r="E36" s="14"/>
      <c r="F36" s="14"/>
      <c r="G36" s="39"/>
      <c r="H36" s="39"/>
      <c r="I36" s="39"/>
      <c r="J36" s="39"/>
      <c r="K36" s="14"/>
      <c r="L36" s="14"/>
    </row>
    <row r="37" spans="1:12" s="6" customFormat="1" ht="55.5" customHeight="1" x14ac:dyDescent="0.2">
      <c r="A37" s="7"/>
      <c r="B37" s="12" t="s">
        <v>42</v>
      </c>
      <c r="C37" s="83">
        <v>255453276</v>
      </c>
      <c r="D37" s="14"/>
      <c r="E37" s="14"/>
      <c r="F37" s="14"/>
      <c r="G37" s="14"/>
      <c r="H37" s="14"/>
      <c r="I37" s="14"/>
      <c r="J37" s="14"/>
      <c r="K37" s="14"/>
      <c r="L37" s="14"/>
    </row>
    <row r="38" spans="1:12" s="6" customFormat="1" x14ac:dyDescent="0.2">
      <c r="C38" s="43"/>
      <c r="D38" s="43"/>
      <c r="E38" s="43"/>
      <c r="F38" s="43"/>
      <c r="G38" s="43"/>
      <c r="H38" s="43"/>
      <c r="I38" s="43"/>
      <c r="J38" s="43"/>
      <c r="K38" s="44"/>
      <c r="L38" s="44"/>
    </row>
    <row r="39" spans="1:12" s="6" customFormat="1" x14ac:dyDescent="0.2">
      <c r="C39" s="43"/>
      <c r="D39" s="43"/>
      <c r="E39" s="43"/>
      <c r="F39" s="43"/>
      <c r="G39" s="43"/>
      <c r="H39" s="43"/>
      <c r="I39" s="43"/>
      <c r="J39" s="43"/>
      <c r="K39" s="44"/>
      <c r="L39" s="44"/>
    </row>
    <row r="40" spans="1:12" s="6" customFormat="1" x14ac:dyDescent="0.2">
      <c r="C40" s="43"/>
      <c r="D40" s="43"/>
      <c r="E40" s="43"/>
      <c r="F40" s="43"/>
      <c r="G40" s="43"/>
      <c r="H40" s="43"/>
      <c r="I40" s="43"/>
      <c r="J40" s="43"/>
      <c r="K40" s="44"/>
      <c r="L40" s="44"/>
    </row>
    <row r="41" spans="1:12" s="6" customFormat="1" x14ac:dyDescent="0.2">
      <c r="C41" s="43"/>
      <c r="D41" s="43"/>
      <c r="E41" s="43"/>
      <c r="F41" s="43"/>
      <c r="G41" s="43"/>
      <c r="H41" s="43"/>
      <c r="I41" s="43"/>
      <c r="J41" s="43"/>
      <c r="K41" s="44"/>
      <c r="L41" s="44"/>
    </row>
    <row r="42" spans="1:12" s="6" customFormat="1" x14ac:dyDescent="0.2">
      <c r="C42" s="43"/>
      <c r="D42" s="43"/>
      <c r="E42" s="43"/>
      <c r="F42" s="43"/>
      <c r="G42" s="43"/>
      <c r="H42" s="43"/>
      <c r="I42" s="43"/>
      <c r="J42" s="43"/>
      <c r="K42" s="44"/>
      <c r="L42" s="44"/>
    </row>
    <row r="43" spans="1:12" s="6" customFormat="1" x14ac:dyDescent="0.2">
      <c r="C43" s="43"/>
      <c r="D43" s="43"/>
      <c r="E43" s="43"/>
      <c r="F43" s="43"/>
      <c r="G43" s="43"/>
      <c r="H43" s="43"/>
      <c r="I43" s="43"/>
      <c r="J43" s="43"/>
      <c r="K43" s="44"/>
      <c r="L43" s="44"/>
    </row>
    <row r="44" spans="1:12" s="6" customFormat="1" x14ac:dyDescent="0.2">
      <c r="C44" s="43"/>
      <c r="D44" s="43"/>
      <c r="E44" s="43"/>
      <c r="F44" s="43"/>
      <c r="G44" s="43"/>
      <c r="H44" s="43"/>
      <c r="I44" s="43"/>
      <c r="J44" s="43"/>
      <c r="K44" s="44"/>
      <c r="L44" s="44"/>
    </row>
    <row r="45" spans="1:12" s="6" customFormat="1" x14ac:dyDescent="0.2">
      <c r="C45" s="43"/>
      <c r="D45" s="43"/>
      <c r="E45" s="43"/>
      <c r="F45" s="43"/>
      <c r="G45" s="43"/>
      <c r="H45" s="43"/>
      <c r="I45" s="43"/>
      <c r="J45" s="43"/>
      <c r="K45" s="44"/>
      <c r="L45" s="44"/>
    </row>
    <row r="46" spans="1:12" s="6" customFormat="1" x14ac:dyDescent="0.2">
      <c r="C46" s="43"/>
      <c r="D46" s="43"/>
      <c r="E46" s="43"/>
      <c r="F46" s="43"/>
      <c r="G46" s="43"/>
      <c r="H46" s="43"/>
      <c r="I46" s="43"/>
      <c r="J46" s="43"/>
      <c r="K46" s="44"/>
      <c r="L46" s="44"/>
    </row>
    <row r="47" spans="1:12" s="6" customFormat="1" x14ac:dyDescent="0.2">
      <c r="C47" s="43"/>
      <c r="D47" s="43"/>
      <c r="E47" s="43"/>
      <c r="F47" s="43"/>
      <c r="G47" s="43"/>
      <c r="H47" s="43"/>
      <c r="I47" s="43"/>
      <c r="J47" s="43"/>
      <c r="K47" s="44"/>
      <c r="L47" s="44"/>
    </row>
    <row r="48" spans="1:12" s="6" customFormat="1" x14ac:dyDescent="0.2">
      <c r="C48" s="43"/>
      <c r="D48" s="43"/>
      <c r="E48" s="43"/>
      <c r="F48" s="43"/>
      <c r="G48" s="43"/>
      <c r="H48" s="43"/>
      <c r="I48" s="43"/>
      <c r="J48" s="43"/>
      <c r="K48" s="44"/>
      <c r="L48" s="44"/>
    </row>
    <row r="49" spans="3:12" s="6" customFormat="1" x14ac:dyDescent="0.2">
      <c r="C49" s="43"/>
      <c r="D49" s="43"/>
      <c r="E49" s="43"/>
      <c r="F49" s="43"/>
      <c r="G49" s="43"/>
      <c r="H49" s="43"/>
      <c r="I49" s="43"/>
      <c r="J49" s="43"/>
      <c r="K49" s="44"/>
      <c r="L49" s="44"/>
    </row>
    <row r="50" spans="3:12" s="6" customFormat="1" x14ac:dyDescent="0.2">
      <c r="C50" s="43"/>
      <c r="D50" s="43"/>
      <c r="E50" s="43"/>
      <c r="F50" s="43"/>
      <c r="G50" s="43"/>
      <c r="H50" s="43"/>
      <c r="I50" s="43"/>
      <c r="J50" s="43"/>
      <c r="K50" s="44"/>
      <c r="L50" s="44"/>
    </row>
    <row r="51" spans="3:12" s="6" customFormat="1" x14ac:dyDescent="0.2">
      <c r="C51" s="43"/>
      <c r="D51" s="43"/>
      <c r="E51" s="43"/>
      <c r="F51" s="43"/>
      <c r="G51" s="43"/>
      <c r="H51" s="43"/>
      <c r="I51" s="43"/>
      <c r="J51" s="43"/>
      <c r="K51" s="44"/>
      <c r="L51" s="44"/>
    </row>
  </sheetData>
  <mergeCells count="13">
    <mergeCell ref="A26:A27"/>
    <mergeCell ref="A5:L5"/>
    <mergeCell ref="A1:B1"/>
    <mergeCell ref="C1:D1"/>
    <mergeCell ref="A2:B2"/>
    <mergeCell ref="C2:D2"/>
    <mergeCell ref="A3:B3"/>
    <mergeCell ref="C3:D3"/>
    <mergeCell ref="A7:L7"/>
    <mergeCell ref="A8:L8"/>
    <mergeCell ref="D10:L10"/>
    <mergeCell ref="A12:A13"/>
    <mergeCell ref="D24:L24"/>
  </mergeCells>
  <pageMargins left="0.7" right="0.7" top="0.75" bottom="0.75" header="0.3" footer="0.3"/>
  <pageSetup scale="50" fitToHeight="0" orientation="landscape" r:id="rId1"/>
  <headerFooter>
    <oddHeader>&amp;L&amp;"Calibri Light,Bold"&amp;24Strategic Budgeting</oddHead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5703125" style="1" bestFit="1" customWidth="1"/>
    <col min="6" max="16384" width="9.140625" style="1"/>
  </cols>
  <sheetData>
    <row r="1" spans="1:1" ht="38.25" x14ac:dyDescent="0.2">
      <c r="A1" s="1" t="s">
        <v>5</v>
      </c>
    </row>
    <row r="3" spans="1:1" x14ac:dyDescent="0.2">
      <c r="A3" s="2" t="s">
        <v>7</v>
      </c>
    </row>
    <row r="4" spans="1:1" x14ac:dyDescent="0.2">
      <c r="A4" s="1" t="s">
        <v>4</v>
      </c>
    </row>
    <row r="5" spans="1:1" x14ac:dyDescent="0.2">
      <c r="A5" s="1" t="s">
        <v>6</v>
      </c>
    </row>
    <row r="6" spans="1:1" x14ac:dyDescent="0.2">
      <c r="A6" s="1" t="s">
        <v>20</v>
      </c>
    </row>
    <row r="8" spans="1:1" x14ac:dyDescent="0.2">
      <c r="A8" s="2" t="s">
        <v>8</v>
      </c>
    </row>
    <row r="9" spans="1:1" x14ac:dyDescent="0.2">
      <c r="A9" s="1" t="s">
        <v>9</v>
      </c>
    </row>
    <row r="10" spans="1:1" x14ac:dyDescent="0.2">
      <c r="A10" s="1" t="s">
        <v>10</v>
      </c>
    </row>
    <row r="11" spans="1:1" x14ac:dyDescent="0.2">
      <c r="A11" s="1" t="s">
        <v>11</v>
      </c>
    </row>
    <row r="12" spans="1:1" x14ac:dyDescent="0.2">
      <c r="A12" s="1" t="s">
        <v>12</v>
      </c>
    </row>
    <row r="15" spans="1:1" ht="33.75" customHeight="1" x14ac:dyDescent="0.2">
      <c r="A15" s="2" t="s">
        <v>16</v>
      </c>
    </row>
    <row r="16" spans="1:1" x14ac:dyDescent="0.2">
      <c r="A16" s="1" t="s">
        <v>17</v>
      </c>
    </row>
    <row r="17" spans="1:1" x14ac:dyDescent="0.2">
      <c r="A17" s="1" t="s">
        <v>18</v>
      </c>
    </row>
    <row r="18" spans="1:1" x14ac:dyDescent="0.2">
      <c r="A18" s="1" t="s">
        <v>19</v>
      </c>
    </row>
    <row r="20" spans="1:1" x14ac:dyDescent="0.2">
      <c r="A20" s="2" t="s">
        <v>28</v>
      </c>
    </row>
    <row r="21" spans="1:1" x14ac:dyDescent="0.2">
      <c r="A21" s="1" t="s">
        <v>29</v>
      </c>
    </row>
    <row r="22" spans="1:1" x14ac:dyDescent="0.2">
      <c r="A22" s="1" t="s">
        <v>30</v>
      </c>
    </row>
    <row r="24" spans="1:1" ht="31.5" x14ac:dyDescent="0.2">
      <c r="A24" s="16" t="s">
        <v>38</v>
      </c>
    </row>
    <row r="25" spans="1:1" x14ac:dyDescent="0.2">
      <c r="A25" s="28" t="s">
        <v>29</v>
      </c>
    </row>
    <row r="26" spans="1:1" x14ac:dyDescent="0.2">
      <c r="A26" s="28" t="s">
        <v>30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Budgeting</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2015-11-24T20:32:24Z</cp:lastPrinted>
  <dcterms:created xsi:type="dcterms:W3CDTF">2015-11-02T20:49:15Z</dcterms:created>
  <dcterms:modified xsi:type="dcterms:W3CDTF">2016-06-02T18:23:10Z</dcterms:modified>
</cp:coreProperties>
</file>